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_FilterDatabase" localSheetId="0" hidden="1">'Лист3'!$A$1:$Z$45</definedName>
  </definedNames>
  <calcPr fullCalcOnLoad="1"/>
</workbook>
</file>

<file path=xl/sharedStrings.xml><?xml version="1.0" encoding="utf-8"?>
<sst xmlns="http://schemas.openxmlformats.org/spreadsheetml/2006/main" count="30" uniqueCount="30">
  <si>
    <t>Статьи доходов</t>
  </si>
  <si>
    <t>Статьи расходов</t>
  </si>
  <si>
    <t xml:space="preserve">Начислено населению </t>
  </si>
  <si>
    <t xml:space="preserve">Поступление </t>
  </si>
  <si>
    <t>Поступление от населения</t>
  </si>
  <si>
    <t>сумма, руб.</t>
  </si>
  <si>
    <t>3. Расходы по содержанию домового хозяйства и придомовой территории:</t>
  </si>
  <si>
    <t>Итого стоимость услуг без НДС</t>
  </si>
  <si>
    <t>Итого стоимость услуг с НДС</t>
  </si>
  <si>
    <t>4. Общехозяйственные расходы</t>
  </si>
  <si>
    <t>6. Прочие расходы (услуги банка и т.д.)</t>
  </si>
  <si>
    <t xml:space="preserve"> </t>
  </si>
  <si>
    <t>Бондарная 3</t>
  </si>
  <si>
    <t>Задолженность на 01.01.2013г.</t>
  </si>
  <si>
    <t>сумма</t>
  </si>
  <si>
    <t>2. Расходы по техническому обслуживанию, в т.ч. аварийно-ремонтные работы</t>
  </si>
  <si>
    <t>3.1. Услуги сторонних организаций:</t>
  </si>
  <si>
    <t>.-расходы по обследованию дымоходов и вентканалов</t>
  </si>
  <si>
    <t>5. Расходы по начислению и сбору платежей за ЖКУ, управлению жилищном фондом:</t>
  </si>
  <si>
    <t>Финансовый результат (перерасход(-), неосвоение(+))</t>
  </si>
  <si>
    <t>Отчет о</t>
  </si>
  <si>
    <t xml:space="preserve"> стоимости работ по содержанию и ремонту общедомового имущества за 2013 г.</t>
  </si>
  <si>
    <t>Задолженность на 01.01.2014г.</t>
  </si>
  <si>
    <t>Сальдо на 01.01.2013 г.</t>
  </si>
  <si>
    <t>1. Расходы по текущему ремонту и набору работ:</t>
  </si>
  <si>
    <t>Ремонт, смена кровли, козырьков, желобов, водосточных труб, козырька и др. работы</t>
  </si>
  <si>
    <t>Ремонт фасада, цоколя</t>
  </si>
  <si>
    <t>.- расходы по сбору, вывозу твердых бытовых отходов</t>
  </si>
  <si>
    <t>.-расходы по дезинсекции, дератизации</t>
  </si>
  <si>
    <t>Справочно. В 2013г. выполнены в меньшем объеме работы по техническому обслуживанию, в т.ч. аварийные работы, работы выполнялись по заявкам. Производилась  работа по уборке территории вместе с работой по сбору, вывозу мусора ТБО, КГМ, нечистот. Заявок на очистку кровли от снега не поступало.  По результатам весеннего осмотра ремонт туалета, смену стекол (общестроительные работы), контейнеров (благоустройство), электромонтажные работы не требовалис; были выполнены незапланированные работы по ремонту фасада, цоколя. С 01.01.2013г. произошла реорганизация МУП УЖХ г. Уфы, МУП ЕРКЦ, в связи с чем изменились затраты и функции управляющей организации.Создан резерв на выполнение работ по ремонту кровли.</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</si>
</sst>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0">
    <font>
      <sz val="10"/>
      <name val="Arial"/>
      <family val="0"/>
    </font>
    <font>
      <b/>
      <sz val="9"/>
      <name val="Arial"/>
      <family val="2"/>
    </font>
    <font>
      <sz val="9"/>
      <name val="Arial"/>
      <family val="2"/>
    </font>
    <font>
      <sz val="9"/>
      <name val="Times New Roman"/>
      <family val="1"/>
    </font>
    <font>
      <b/>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32" borderId="0" applyNumberFormat="0" applyBorder="0" applyAlignment="0" applyProtection="0"/>
  </cellStyleXfs>
  <cellXfs count="24">
    <xf numFmtId="0" fontId="0" fillId="0" borderId="0" xfId="0" applyAlignment="1">
      <alignment/>
    </xf>
    <xf numFmtId="1" fontId="2" fillId="0" borderId="0" xfId="0" applyNumberFormat="1" applyFont="1" applyFill="1" applyAlignment="1">
      <alignment horizontal="center"/>
    </xf>
    <xf numFmtId="1" fontId="1" fillId="0" borderId="0" xfId="0" applyNumberFormat="1" applyFont="1" applyFill="1" applyAlignment="1">
      <alignment horizontal="center"/>
    </xf>
    <xf numFmtId="0" fontId="3" fillId="0" borderId="0" xfId="0" applyFont="1" applyFill="1" applyAlignment="1">
      <alignment horizontal="left" vertical="top" wrapText="1"/>
    </xf>
    <xf numFmtId="0" fontId="3" fillId="0" borderId="0" xfId="0" applyFont="1" applyFill="1" applyAlignment="1">
      <alignment horizontal="center"/>
    </xf>
    <xf numFmtId="0" fontId="3" fillId="0" borderId="0" xfId="0" applyFont="1" applyFill="1" applyAlignment="1">
      <alignment horizontal="center" vertical="top" wrapText="1"/>
    </xf>
    <xf numFmtId="0" fontId="3" fillId="0" borderId="0" xfId="0" applyFont="1" applyFill="1" applyBorder="1" applyAlignment="1">
      <alignment horizontal="center"/>
    </xf>
    <xf numFmtId="1" fontId="3" fillId="0" borderId="0" xfId="0" applyNumberFormat="1" applyFont="1" applyFill="1" applyBorder="1" applyAlignment="1">
      <alignment horizontal="center" vertical="center" wrapText="1"/>
    </xf>
    <xf numFmtId="0" fontId="3" fillId="0" borderId="10" xfId="0" applyFont="1" applyFill="1" applyBorder="1" applyAlignment="1">
      <alignment horizontal="left" vertical="top" wrapText="1"/>
    </xf>
    <xf numFmtId="1" fontId="3" fillId="0" borderId="10" xfId="0" applyNumberFormat="1" applyFont="1" applyFill="1" applyBorder="1" applyAlignment="1">
      <alignment horizontal="center"/>
    </xf>
    <xf numFmtId="0" fontId="4" fillId="0" borderId="10" xfId="0" applyFont="1" applyFill="1" applyBorder="1" applyAlignment="1">
      <alignment horizontal="left" vertical="top" wrapText="1"/>
    </xf>
    <xf numFmtId="1" fontId="4" fillId="0" borderId="10" xfId="0" applyNumberFormat="1" applyFont="1" applyFill="1" applyBorder="1" applyAlignment="1">
      <alignment horizontal="center"/>
    </xf>
    <xf numFmtId="1" fontId="4" fillId="0" borderId="10" xfId="0" applyNumberFormat="1" applyFont="1" applyFill="1" applyBorder="1" applyAlignment="1">
      <alignment horizontal="left" vertical="top" wrapText="1"/>
    </xf>
    <xf numFmtId="0" fontId="3" fillId="0" borderId="11" xfId="0" applyFont="1" applyFill="1" applyBorder="1" applyAlignment="1">
      <alignment horizontal="left" vertical="top" wrapText="1"/>
    </xf>
    <xf numFmtId="0" fontId="4" fillId="0" borderId="11" xfId="0" applyFont="1" applyFill="1" applyBorder="1" applyAlignment="1">
      <alignment horizontal="left" vertical="top" wrapText="1"/>
    </xf>
    <xf numFmtId="1" fontId="3" fillId="0" borderId="12" xfId="0" applyNumberFormat="1" applyFont="1" applyFill="1" applyBorder="1" applyAlignment="1">
      <alignment horizontal="left" vertical="top" wrapText="1"/>
    </xf>
    <xf numFmtId="1" fontId="3" fillId="0" borderId="12" xfId="0" applyNumberFormat="1" applyFont="1" applyFill="1" applyBorder="1" applyAlignment="1">
      <alignment horizontal="center"/>
    </xf>
    <xf numFmtId="0" fontId="3" fillId="0" borderId="12" xfId="0" applyFont="1" applyFill="1" applyBorder="1" applyAlignment="1">
      <alignment horizontal="left" vertical="top" wrapText="1"/>
    </xf>
    <xf numFmtId="2" fontId="3" fillId="0" borderId="12" xfId="0" applyNumberFormat="1" applyFont="1" applyFill="1" applyBorder="1" applyAlignment="1">
      <alignment horizontal="center"/>
    </xf>
    <xf numFmtId="0" fontId="3" fillId="0" borderId="0" xfId="0" applyFont="1" applyFill="1" applyBorder="1" applyAlignment="1">
      <alignment horizontal="left" vertical="top" wrapText="1"/>
    </xf>
    <xf numFmtId="2" fontId="3" fillId="0" borderId="0" xfId="0" applyNumberFormat="1" applyFont="1" applyFill="1" applyBorder="1" applyAlignment="1">
      <alignment horizontal="center"/>
    </xf>
    <xf numFmtId="2" fontId="3" fillId="0" borderId="0" xfId="0" applyNumberFormat="1" applyFont="1" applyFill="1" applyBorder="1" applyAlignment="1">
      <alignment horizontal="left" vertical="top" wrapText="1"/>
    </xf>
    <xf numFmtId="1" fontId="3" fillId="0" borderId="0" xfId="0" applyNumberFormat="1" applyFont="1" applyFill="1" applyBorder="1" applyAlignment="1">
      <alignment horizontal="left" vertical="top" wrapText="1"/>
    </xf>
    <xf numFmtId="1" fontId="3" fillId="0" borderId="0" xfId="0" applyNumberFormat="1"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45"/>
  <sheetViews>
    <sheetView tabSelected="1" zoomScalePageLayoutView="0" workbookViewId="0" topLeftCell="A13">
      <selection activeCell="A29" sqref="A29"/>
    </sheetView>
  </sheetViews>
  <sheetFormatPr defaultColWidth="9.140625" defaultRowHeight="12.75"/>
  <cols>
    <col min="1" max="1" width="67.7109375" style="3" customWidth="1"/>
    <col min="2" max="2" width="17.8515625" style="4" customWidth="1"/>
    <col min="3" max="16384" width="9.140625" style="1" customWidth="1"/>
  </cols>
  <sheetData>
    <row r="1" ht="11.25">
      <c r="A1" s="3" t="s">
        <v>11</v>
      </c>
    </row>
    <row r="2" spans="1:2" ht="15.75" customHeight="1">
      <c r="A2" s="5" t="s">
        <v>20</v>
      </c>
      <c r="B2" s="6"/>
    </row>
    <row r="3" spans="1:2" ht="13.5" customHeight="1">
      <c r="A3" s="5" t="s">
        <v>21</v>
      </c>
      <c r="B3" s="7" t="s">
        <v>12</v>
      </c>
    </row>
    <row r="4" spans="1:2" s="2" customFormat="1" ht="15.75" customHeight="1">
      <c r="A4" s="8" t="s">
        <v>0</v>
      </c>
      <c r="B4" s="9" t="s">
        <v>5</v>
      </c>
    </row>
    <row r="5" spans="1:2" ht="11.25">
      <c r="A5" s="10" t="s">
        <v>13</v>
      </c>
      <c r="B5" s="11">
        <v>3702</v>
      </c>
    </row>
    <row r="6" spans="1:2" ht="11.25">
      <c r="A6" s="8" t="s">
        <v>2</v>
      </c>
      <c r="B6" s="9">
        <v>35531</v>
      </c>
    </row>
    <row r="7" spans="1:2" ht="11.25">
      <c r="A7" s="8" t="s">
        <v>4</v>
      </c>
      <c r="B7" s="9">
        <v>38937</v>
      </c>
    </row>
    <row r="8" spans="1:2" ht="11.25">
      <c r="A8" s="8" t="s">
        <v>3</v>
      </c>
      <c r="B8" s="9">
        <v>38937</v>
      </c>
    </row>
    <row r="9" spans="1:2" ht="11.25">
      <c r="A9" s="12" t="s">
        <v>22</v>
      </c>
      <c r="B9" s="11">
        <v>297</v>
      </c>
    </row>
    <row r="10" spans="1:2" ht="11.25">
      <c r="A10" s="8"/>
      <c r="B10" s="9"/>
    </row>
    <row r="11" spans="1:2" ht="11.25">
      <c r="A11" s="8" t="s">
        <v>1</v>
      </c>
      <c r="B11" s="9" t="s">
        <v>14</v>
      </c>
    </row>
    <row r="12" spans="1:2" ht="11.25">
      <c r="A12" s="10" t="s">
        <v>23</v>
      </c>
      <c r="B12" s="11">
        <v>38635</v>
      </c>
    </row>
    <row r="13" spans="1:2" ht="11.25">
      <c r="A13" s="10" t="s">
        <v>24</v>
      </c>
      <c r="B13" s="11">
        <f>SUM(B14:B15)</f>
        <v>15489</v>
      </c>
    </row>
    <row r="14" spans="1:2" ht="11.25">
      <c r="A14" s="8" t="s">
        <v>25</v>
      </c>
      <c r="B14" s="9">
        <v>9129</v>
      </c>
    </row>
    <row r="15" spans="1:2" ht="11.25">
      <c r="A15" s="8" t="s">
        <v>26</v>
      </c>
      <c r="B15" s="9">
        <v>6360</v>
      </c>
    </row>
    <row r="16" spans="1:2" ht="11.25">
      <c r="A16" s="10" t="s">
        <v>15</v>
      </c>
      <c r="B16" s="11">
        <v>531</v>
      </c>
    </row>
    <row r="17" spans="1:2" ht="11.25">
      <c r="A17" s="10" t="s">
        <v>6</v>
      </c>
      <c r="B17" s="11">
        <f>B18</f>
        <v>3171</v>
      </c>
    </row>
    <row r="18" spans="1:2" ht="11.25">
      <c r="A18" s="8" t="s">
        <v>16</v>
      </c>
      <c r="B18" s="9">
        <f>SUM(B19:B21)</f>
        <v>3171</v>
      </c>
    </row>
    <row r="19" spans="1:2" ht="11.25">
      <c r="A19" s="8" t="s">
        <v>27</v>
      </c>
      <c r="B19" s="9">
        <v>2613</v>
      </c>
    </row>
    <row r="20" spans="1:2" ht="11.25">
      <c r="A20" s="8" t="s">
        <v>17</v>
      </c>
      <c r="B20" s="9">
        <v>303</v>
      </c>
    </row>
    <row r="21" spans="1:2" ht="11.25">
      <c r="A21" s="8" t="s">
        <v>28</v>
      </c>
      <c r="B21" s="9">
        <v>255</v>
      </c>
    </row>
    <row r="22" spans="1:2" ht="11.25">
      <c r="A22" s="10" t="s">
        <v>9</v>
      </c>
      <c r="B22" s="11">
        <v>537</v>
      </c>
    </row>
    <row r="23" spans="1:2" ht="11.25">
      <c r="A23" s="10" t="s">
        <v>18</v>
      </c>
      <c r="B23" s="11">
        <v>4247</v>
      </c>
    </row>
    <row r="24" spans="1:2" ht="11.25">
      <c r="A24" s="10" t="s">
        <v>10</v>
      </c>
      <c r="B24" s="11">
        <v>118</v>
      </c>
    </row>
    <row r="25" spans="1:2" ht="11.25">
      <c r="A25" s="13" t="s">
        <v>7</v>
      </c>
      <c r="B25" s="9">
        <f>B13+B16+B17+B22+B23+B24</f>
        <v>24093</v>
      </c>
    </row>
    <row r="26" spans="1:2" ht="11.25">
      <c r="A26" s="14" t="s">
        <v>8</v>
      </c>
      <c r="B26" s="11">
        <f>B25*1.18</f>
        <v>28429.739999999998</v>
      </c>
    </row>
    <row r="27" spans="1:2" ht="11.25">
      <c r="A27" s="15" t="s">
        <v>19</v>
      </c>
      <c r="B27" s="16">
        <f>B8+B12-B26</f>
        <v>49142.26</v>
      </c>
    </row>
    <row r="28" spans="1:2" ht="114.75">
      <c r="A28" s="17" t="s">
        <v>29</v>
      </c>
      <c r="B28" s="18"/>
    </row>
    <row r="29" spans="1:2" ht="11.25">
      <c r="A29" s="19"/>
      <c r="B29" s="20"/>
    </row>
    <row r="30" spans="1:2" ht="11.25">
      <c r="A30" s="19"/>
      <c r="B30" s="6"/>
    </row>
    <row r="31" spans="1:2" ht="11.25">
      <c r="A31" s="21"/>
      <c r="B31" s="20"/>
    </row>
    <row r="32" spans="1:2" ht="11.25">
      <c r="A32" s="19"/>
      <c r="B32" s="6"/>
    </row>
    <row r="33" spans="1:2" ht="11.25">
      <c r="A33" s="22"/>
      <c r="B33" s="23"/>
    </row>
    <row r="34" spans="1:2" ht="11.25">
      <c r="A34" s="19"/>
      <c r="B34" s="6"/>
    </row>
    <row r="35" spans="1:2" ht="11.25">
      <c r="A35" s="19"/>
      <c r="B35" s="6"/>
    </row>
    <row r="36" spans="1:2" ht="11.25">
      <c r="A36" s="19"/>
      <c r="B36" s="20"/>
    </row>
    <row r="37" spans="1:2" ht="11.25">
      <c r="A37" s="19"/>
      <c r="B37" s="23"/>
    </row>
    <row r="38" spans="1:2" ht="11.25">
      <c r="A38" s="19"/>
      <c r="B38" s="6"/>
    </row>
    <row r="39" spans="1:2" ht="11.25">
      <c r="A39" s="19"/>
      <c r="B39" s="6"/>
    </row>
    <row r="40" spans="1:2" ht="11.25">
      <c r="A40" s="19"/>
      <c r="B40" s="20"/>
    </row>
    <row r="41" spans="1:2" ht="11.25">
      <c r="A41" s="19"/>
      <c r="B41" s="6"/>
    </row>
    <row r="42" spans="1:2" ht="11.25">
      <c r="A42" s="19"/>
      <c r="B42" s="6"/>
    </row>
    <row r="43" spans="1:2" ht="11.25">
      <c r="A43" s="19"/>
      <c r="B43" s="6"/>
    </row>
    <row r="44" spans="1:2" ht="11.25">
      <c r="A44" s="19"/>
      <c r="B44" s="6"/>
    </row>
    <row r="45" spans="1:2" ht="11.25">
      <c r="A45" s="19"/>
      <c r="B45" s="6"/>
    </row>
  </sheetData>
  <sheetProtection/>
  <autoFilter ref="A1:Z45"/>
  <printOptions/>
  <pageMargins left="0" right="0" top="0" bottom="0" header="0.5118110236220472" footer="0.5118110236220472"/>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user5</cp:lastModifiedBy>
  <cp:lastPrinted>2014-03-07T08:58:40Z</cp:lastPrinted>
  <dcterms:created xsi:type="dcterms:W3CDTF">1996-10-08T23:32:33Z</dcterms:created>
  <dcterms:modified xsi:type="dcterms:W3CDTF">2014-06-23T09:04:08Z</dcterms:modified>
  <cp:category/>
  <cp:version/>
  <cp:contentType/>
  <cp:contentStatus/>
</cp:coreProperties>
</file>